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a057624\Управление перспективного развития\ДКРЕМ и ЗК и ПП\ИП-2023 года\3 квартал\"/>
    </mc:Choice>
  </mc:AlternateContent>
  <bookViews>
    <workbookView xWindow="2730" yWindow="1350" windowWidth="21345" windowHeight="13740" firstSheet="1" activeTab="1"/>
  </bookViews>
  <sheets>
    <sheet name="АО ОЭСК" sheetId="47" state="hidden" r:id="rId1"/>
    <sheet name="АО ОЭСК_27_09" sheetId="48" r:id="rId2"/>
  </sheets>
  <definedNames>
    <definedName name="_xlnm.Print_Area" localSheetId="0">'АО ОЭСК'!$A$1:$I$11</definedName>
    <definedName name="_xlnm.Print_Area" localSheetId="1">'АО ОЭСК_27_09'!$A$1:$J$11</definedName>
  </definedNames>
  <calcPr calcId="152511"/>
  <fileRecoveryPr autoRecover="0"/>
</workbook>
</file>

<file path=xl/calcChain.xml><?xml version="1.0" encoding="utf-8"?>
<calcChain xmlns="http://schemas.openxmlformats.org/spreadsheetml/2006/main">
  <c r="I5" i="48" l="1"/>
  <c r="H5" i="48" l="1"/>
  <c r="H5" i="47" l="1"/>
  <c r="G5" i="47" l="1"/>
</calcChain>
</file>

<file path=xl/sharedStrings.xml><?xml version="1.0" encoding="utf-8"?>
<sst xmlns="http://schemas.openxmlformats.org/spreadsheetml/2006/main" count="89" uniqueCount="36">
  <si>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</si>
  <si>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</si>
  <si>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</si>
  <si>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</si>
  <si>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</si>
  <si>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</si>
  <si>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</si>
  <si>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</si>
  <si>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</si>
  <si>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Модернизация  и реконструкция ПС</t>
  </si>
  <si>
    <t>Стоимость мероприятий, тыс.тенге без НДС</t>
  </si>
  <si>
    <t>1-4 квартал</t>
  </si>
  <si>
    <t>-</t>
  </si>
  <si>
    <t>Возврат основного долга по инвестиционному займу</t>
  </si>
  <si>
    <t xml:space="preserve">Стадия исполнения </t>
  </si>
  <si>
    <t>Модернизация и реконструкция ЛЭП</t>
  </si>
  <si>
    <t>СМР км.</t>
  </si>
  <si>
    <t>Обновление основного фонда</t>
  </si>
  <si>
    <t>Разработка ПСД по реконструкции и модернизации электрических сетей</t>
  </si>
  <si>
    <t>Всего по ИП 2023 г:</t>
  </si>
  <si>
    <t>Восточно-Казахстанская область, Абай область</t>
  </si>
  <si>
    <t>Восточно-Казахстанская область , Абай область</t>
  </si>
  <si>
    <t>Капитальный ремонт здания</t>
  </si>
  <si>
    <t>СМР шт.</t>
  </si>
  <si>
    <t>Договор заключен. Возврат заемных средств ведется согласно графика.</t>
  </si>
  <si>
    <t xml:space="preserve">Информация о ходе исполнения инвестиционной программы АО "Объединённая ЭнергоСервисная Компания" за 3 квартал 2023 г. </t>
  </si>
  <si>
    <t xml:space="preserve"> Заключены договора на разработку ПСД и прохождению вневедомственной экспертизы. Выполнена разработка проектно-сметной документации по 63 объектам, по 56 проекту получено заключение вневедомственной экспертизы.</t>
  </si>
  <si>
    <t xml:space="preserve">Заключены договора с подрядными организациями. Закуплены материалы. Ведутся работы согласно утвержденных графиков работ.                                             По мероприятияю "Модернизация и реконструкция ВЛ-110/35кВ" выполнены работы протяженоостью 8 км.                                                                                  В разрезе мероприятия "Модернизация и реконструкция  КЛ-6-10/0,4кВ" на 11 кабельных линиях протяженностью 10,362 км выполнены в полном объеме. Готовятся документы для ввода в эксплуатацию.                                                           По мероприятию "Модернизация и реконструкция ЛЭП проводом СИП" выполнены работы по монтажу СИП на протяженности 21,77 км, в.т.ч. на 2 линиях с протяженностью 8,15 км работы завершены в полном объеме. Готовятся документы для ввода в эксплуатацию. </t>
  </si>
  <si>
    <t>Заключены договора с подрядными организациями. Ведутся работы согласно утвержденных графиков работ.                                                          Завершены работы по капитальный ремонту кровли здания ПС-110/10 кВ Чаган Прииртышского РЭС. Готовятся документы для ввода в эксплуатацию.</t>
  </si>
  <si>
    <t>Договора заключены. Закуплены: автотранспорт в количестве 26 ед., спецтехники в количестве 5 ед., силовые трансформаторы  в количестве 22 ед., приборы, инструменты и прочее оборудование в количестве 200 ед., компьютеры и оргтехника в количестве 23 ед.</t>
  </si>
  <si>
    <t xml:space="preserve">Заключены договора с подрядными организациями. Ведутся работы согласно утвержденных графиков работ.                                                                                      Работы по Реконструкции ПС 35/6 кВ №7 в г.Семей заврешны в полном объеме.                                                                                                                Замена ОД/КЗ-110 кВ, МВ-110 кВ на элегазовый выключатель в количестве 1 ед. на 1 подстанции.                                                                                                 Замена ОД/КЗ-35 кВ, МВ-35 кВ на элегазовый выключатель в количестве 3 ед. на 2 подстанциях.                                                                                                                       Замена шкафов защит Л-110 кВ выполнена замена шкафов в количестве 6 ед. на 2 подстанциях.                                                                                                  Замена масляных выключателей В-10 кВ на вакуумные выключатели 10 кВ (ретрофиты) в количестве 50 ед. на 8 подстанциях.                                                       Модернизация и реконструкция ТП, КТП, КТПН 6/10кВ на КТПБ  завершена замена КТПБ в количестве 6 ед.                                                                                                        Монтаж систем автоматической пожарной сигнализации в количестве 5 ед.    </t>
  </si>
  <si>
    <t xml:space="preserve">Факт </t>
  </si>
  <si>
    <t xml:space="preserve">Заключены договора с подрядными организациями. Ведутся работы согласно утвержденных графиков работ. Завершены работы по капитальному ремонту кровли здания ПС-110/10 кВ Чаган Прииртышского РЭС. </t>
  </si>
  <si>
    <t>Договора заключены. Закуплены: автотранспорт в количестве 26 ед., спецтехника в количестве 5 ед., силовые трансформаторы  в количестве 22 ед., приборы, инструменты и прочее оборудование в количестве 206 ед., компьютеры и оргтехника в количестве 23 ед.</t>
  </si>
  <si>
    <t>Заключены договора с подрядными организациями. Работы ведутся согласно утвержденных графиков работ. Работы по мероприятию "Реконструкции ПС 35/6 кВ №7 в г.Семей" завершены в полном объеме. Замена ОД/КЗ-110 кВ, МВ-110 кВ на элегазовый выключатель в количестве 4 ед. на 4 подстанциях. Замена ОД/КЗ-35 кВ, МВ-35 кВ на элегазовый выключатель в количестве 3 ед. на 2 подстанциях. Замена шкафов защит Л-110 кВ выполнена замена шкафов в количестве 6 ед. на 2 подстанциях. Замена масляных выключателей В-10 кВ на вакуумные выключатели 10 кВ (ретрофиты) в количестве 53 ед. на 9 подстанциях. Модернизация и реконструкция ТП, КТП, КТПН 6/10кВ на КТПБ  завершена замена КТПБ в количестве 7 ед. Монтаж систем автоматической пожарной сигнализации выполнен на 5 объектах.</t>
  </si>
  <si>
    <t>Заключены договора с подрядными организациями. Закуплены материалы, работы ведутся согласно утвержденных графиков работ. По мероприятию "Модернизация и реконструкция ВЛ-110/35кВ" выполнены работы по 2 объектам на протяжённости 17,1 км. В разрезе мероприятия "Модернизация и реконструкция  КЛ-6-10/0,4кВ" на 11 кабельных линиях протяженностью 13,96 км выполнены в полном объеме. По мероприятию "Модернизация и реконструкция ЛЭП проводом СИП" выполнены работы по монтажу СИП общей протяженностью 47,699 км, в т.ч. на 5 линиях с протяженностью 22,93 км работы завершены в полном объеме. В разрезе мероприятия "Модернизация и реконструкция  ВЛ-6-10 кВ" по 3 объектам выполнены работы на протяженности 4 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</si>
</sst>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  <numFmt numFmtId="168" formatCode="0.000"/>
  </numFmts>
  <fonts count="44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57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7" fillId="0" borderId="0" xfId="0" applyFont="1"/>
    <xf numFmtId="0" fontId="6" fillId="2" borderId="0" xfId="0" applyFont="1" applyFill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" fontId="10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Fill="1" applyBorder="1" applyAlignment="1">
      <alignment horizontal="left" vertical="center" wrapText="1" indent="1"/>
    </xf>
    <xf numFmtId="0" fontId="43" fillId="0" borderId="1" xfId="0" applyFont="1" applyFill="1" applyBorder="1" applyAlignment="1">
      <alignment horizontal="left" vertical="center" wrapText="1" indent="1"/>
    </xf>
    <xf numFmtId="0" fontId="42" fillId="0" borderId="2" xfId="0" applyFont="1" applyFill="1" applyBorder="1" applyAlignment="1">
      <alignment horizontal="left" vertical="center" wrapText="1" indent="1"/>
    </xf>
    <xf numFmtId="3" fontId="10" fillId="35" borderId="1" xfId="0" applyNumberFormat="1" applyFont="1" applyFill="1" applyBorder="1" applyAlignment="1">
      <alignment horizontal="center" vertical="center" wrapText="1"/>
    </xf>
    <xf numFmtId="3" fontId="10" fillId="35" borderId="1" xfId="0" applyNumberFormat="1" applyFont="1" applyFill="1" applyBorder="1" applyAlignment="1">
      <alignment horizontal="center" vertical="center"/>
    </xf>
    <xf numFmtId="168" fontId="10" fillId="0" borderId="14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center" wrapText="1" indent="1"/>
    </xf>
  </cellXfs>
  <cellStyles count="1557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1"/>
  <sheetViews>
    <sheetView view="pageBreakPreview" zoomScale="85" zoomScaleNormal="100" zoomScaleSheetLayoutView="85" workbookViewId="0">
      <selection activeCell="H28" sqref="H28"/>
    </sheetView>
  </sheetViews>
  <sheetFormatPr defaultRowHeight="15" x14ac:dyDescent="0.25"/>
  <cols>
    <col min="1" max="1" width="6.140625" customWidth="1"/>
    <col min="2" max="2" width="53.85546875" customWidth="1"/>
    <col min="3" max="3" width="12.85546875" customWidth="1"/>
    <col min="4" max="4" width="11.85546875" customWidth="1"/>
    <col min="5" max="5" width="28" customWidth="1"/>
    <col min="6" max="6" width="15.85546875" customWidth="1"/>
    <col min="7" max="7" width="12.85546875" customWidth="1"/>
    <col min="8" max="8" width="13.7109375" customWidth="1"/>
    <col min="9" max="9" width="84.28515625" customWidth="1"/>
    <col min="10" max="10" width="48.5703125" customWidth="1"/>
  </cols>
  <sheetData>
    <row r="1" spans="1:21" ht="30.75" customHeight="1" x14ac:dyDescent="0.25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x14ac:dyDescent="0.25">
      <c r="A2" s="1"/>
      <c r="B2" s="4"/>
      <c r="C2" s="4"/>
      <c r="D2" s="5"/>
      <c r="E2" s="5"/>
      <c r="F2" s="5"/>
      <c r="G2" s="5"/>
      <c r="H2" s="2"/>
      <c r="I2" s="3"/>
    </row>
    <row r="3" spans="1:21" ht="51.75" customHeight="1" x14ac:dyDescent="0.25">
      <c r="A3" s="49" t="s">
        <v>0</v>
      </c>
      <c r="B3" s="50" t="s">
        <v>1</v>
      </c>
      <c r="C3" s="49" t="s">
        <v>2</v>
      </c>
      <c r="D3" s="49" t="s">
        <v>3</v>
      </c>
      <c r="E3" s="49" t="s">
        <v>5</v>
      </c>
      <c r="F3" s="49" t="s">
        <v>6</v>
      </c>
      <c r="G3" s="49" t="s">
        <v>10</v>
      </c>
      <c r="H3" s="49"/>
      <c r="I3" s="50" t="s">
        <v>14</v>
      </c>
    </row>
    <row r="4" spans="1:21" ht="23.25" customHeight="1" x14ac:dyDescent="0.25">
      <c r="A4" s="49"/>
      <c r="B4" s="51"/>
      <c r="C4" s="49"/>
      <c r="D4" s="49"/>
      <c r="E4" s="49"/>
      <c r="F4" s="49"/>
      <c r="G4" s="21" t="s">
        <v>7</v>
      </c>
      <c r="H4" s="21" t="s">
        <v>8</v>
      </c>
      <c r="I4" s="51"/>
    </row>
    <row r="5" spans="1:21" s="11" customFormat="1" ht="21.75" customHeight="1" x14ac:dyDescent="0.25">
      <c r="A5" s="9"/>
      <c r="B5" s="26" t="s">
        <v>19</v>
      </c>
      <c r="C5" s="10"/>
      <c r="D5" s="6"/>
      <c r="E5" s="6"/>
      <c r="F5" s="6"/>
      <c r="G5" s="33">
        <f>SUM(G6:G11)</f>
        <v>12072605</v>
      </c>
      <c r="H5" s="18">
        <f>SUM(H6:H11)</f>
        <v>5243696</v>
      </c>
      <c r="I5" s="9"/>
      <c r="J5"/>
      <c r="K5"/>
      <c r="L5"/>
      <c r="M5"/>
      <c r="N5"/>
      <c r="O5"/>
      <c r="P5"/>
      <c r="Q5"/>
      <c r="R5"/>
      <c r="S5"/>
      <c r="T5"/>
      <c r="U5"/>
    </row>
    <row r="6" spans="1:21" s="19" customFormat="1" ht="62.25" customHeight="1" x14ac:dyDescent="0.25">
      <c r="A6" s="15">
        <v>1</v>
      </c>
      <c r="B6" s="29" t="s">
        <v>18</v>
      </c>
      <c r="C6" s="13" t="s">
        <v>4</v>
      </c>
      <c r="D6" s="14">
        <v>129</v>
      </c>
      <c r="E6" s="14" t="s">
        <v>20</v>
      </c>
      <c r="F6" s="22" t="s">
        <v>11</v>
      </c>
      <c r="G6" s="34">
        <v>351827</v>
      </c>
      <c r="H6" s="17">
        <v>323498</v>
      </c>
      <c r="I6" s="36" t="s">
        <v>26</v>
      </c>
      <c r="J6"/>
      <c r="K6"/>
      <c r="L6"/>
      <c r="M6"/>
      <c r="N6"/>
      <c r="O6"/>
      <c r="P6"/>
      <c r="Q6"/>
      <c r="R6"/>
      <c r="S6"/>
      <c r="T6"/>
      <c r="U6"/>
    </row>
    <row r="7" spans="1:21" s="19" customFormat="1" ht="186.75" customHeight="1" x14ac:dyDescent="0.25">
      <c r="A7" s="15">
        <v>2</v>
      </c>
      <c r="B7" s="28" t="s">
        <v>15</v>
      </c>
      <c r="C7" s="13" t="s">
        <v>16</v>
      </c>
      <c r="D7" s="42">
        <v>127.8973</v>
      </c>
      <c r="E7" s="14" t="s">
        <v>20</v>
      </c>
      <c r="F7" s="22" t="s">
        <v>11</v>
      </c>
      <c r="G7" s="27">
        <v>3092855</v>
      </c>
      <c r="H7" s="40">
        <v>1615389</v>
      </c>
      <c r="I7" s="39" t="s">
        <v>27</v>
      </c>
      <c r="J7"/>
      <c r="K7"/>
      <c r="L7"/>
      <c r="M7"/>
      <c r="N7"/>
      <c r="O7"/>
      <c r="P7"/>
      <c r="Q7"/>
      <c r="R7"/>
      <c r="S7"/>
      <c r="T7"/>
      <c r="U7"/>
    </row>
    <row r="8" spans="1:21" s="12" customFormat="1" ht="261.75" customHeight="1" x14ac:dyDescent="0.25">
      <c r="A8" s="15">
        <v>3</v>
      </c>
      <c r="B8" s="30" t="s">
        <v>9</v>
      </c>
      <c r="C8" s="24" t="s">
        <v>23</v>
      </c>
      <c r="D8" s="25">
        <v>51</v>
      </c>
      <c r="E8" s="23" t="s">
        <v>21</v>
      </c>
      <c r="F8" s="22" t="s">
        <v>11</v>
      </c>
      <c r="G8" s="20">
        <v>3366771</v>
      </c>
      <c r="H8" s="41">
        <v>1022496.5</v>
      </c>
      <c r="I8" s="39" t="s">
        <v>30</v>
      </c>
      <c r="J8"/>
      <c r="K8"/>
      <c r="L8"/>
      <c r="M8"/>
      <c r="N8"/>
      <c r="O8"/>
      <c r="P8"/>
      <c r="Q8"/>
      <c r="R8"/>
      <c r="S8"/>
      <c r="T8"/>
      <c r="U8"/>
    </row>
    <row r="9" spans="1:21" s="12" customFormat="1" ht="79.5" customHeight="1" x14ac:dyDescent="0.25">
      <c r="A9" s="15">
        <v>4</v>
      </c>
      <c r="B9" s="30" t="s">
        <v>22</v>
      </c>
      <c r="C9" s="24" t="s">
        <v>23</v>
      </c>
      <c r="D9" s="32">
        <v>7</v>
      </c>
      <c r="E9" s="23" t="s">
        <v>21</v>
      </c>
      <c r="F9" s="22" t="s">
        <v>11</v>
      </c>
      <c r="G9" s="20">
        <v>358285</v>
      </c>
      <c r="H9" s="20">
        <v>0</v>
      </c>
      <c r="I9" s="39" t="s">
        <v>28</v>
      </c>
      <c r="J9"/>
      <c r="K9"/>
      <c r="L9"/>
      <c r="M9"/>
      <c r="N9"/>
      <c r="O9"/>
      <c r="P9"/>
      <c r="Q9"/>
      <c r="R9"/>
      <c r="S9"/>
      <c r="T9"/>
      <c r="U9"/>
    </row>
    <row r="10" spans="1:21" s="12" customFormat="1" ht="64.5" customHeight="1" x14ac:dyDescent="0.25">
      <c r="A10" s="15">
        <v>5</v>
      </c>
      <c r="B10" s="30" t="s">
        <v>17</v>
      </c>
      <c r="C10" s="24" t="s">
        <v>4</v>
      </c>
      <c r="D10" s="25">
        <v>338</v>
      </c>
      <c r="E10" s="23" t="s">
        <v>21</v>
      </c>
      <c r="F10" s="22" t="s">
        <v>11</v>
      </c>
      <c r="G10" s="20">
        <v>1915942</v>
      </c>
      <c r="H10" s="20">
        <v>788849.5</v>
      </c>
      <c r="I10" s="38" t="s">
        <v>29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s="8" customFormat="1" ht="30.75" customHeight="1" x14ac:dyDescent="0.25">
      <c r="A11" s="15">
        <v>6</v>
      </c>
      <c r="B11" s="31" t="s">
        <v>13</v>
      </c>
      <c r="C11" s="16" t="s">
        <v>12</v>
      </c>
      <c r="D11" s="16" t="s">
        <v>12</v>
      </c>
      <c r="E11" s="16" t="s">
        <v>12</v>
      </c>
      <c r="F11" s="22" t="s">
        <v>11</v>
      </c>
      <c r="G11" s="7">
        <v>2986925</v>
      </c>
      <c r="H11" s="7">
        <v>1493463</v>
      </c>
      <c r="I11" s="37" t="s">
        <v>24</v>
      </c>
      <c r="J11"/>
      <c r="K11"/>
      <c r="L11"/>
      <c r="M11"/>
      <c r="N11"/>
      <c r="O11"/>
      <c r="P11"/>
      <c r="Q11"/>
      <c r="R11"/>
      <c r="S11"/>
      <c r="T11"/>
      <c r="U11"/>
    </row>
  </sheetData>
  <mergeCells count="9">
    <mergeCell ref="A1:I1"/>
    <mergeCell ref="A3:A4"/>
    <mergeCell ref="B3:B4"/>
    <mergeCell ref="C3:C4"/>
    <mergeCell ref="D3:D4"/>
    <mergeCell ref="E3:E4"/>
    <mergeCell ref="F3:F4"/>
    <mergeCell ref="G3:H3"/>
    <mergeCell ref="I3:I4"/>
  </mergeCells>
  <pageMargins left="0.19685039370078741" right="0.19685039370078741" top="0.39370078740157483" bottom="0.19685039370078741" header="0.31496062992125984" footer="0.31496062992125984"/>
  <pageSetup paperSize="9" scale="6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1"/>
  <sheetViews>
    <sheetView tabSelected="1" view="pageBreakPreview" zoomScale="70" zoomScaleNormal="100" zoomScaleSheetLayoutView="70" workbookViewId="0">
      <selection activeCell="J7" sqref="J7"/>
    </sheetView>
  </sheetViews>
  <sheetFormatPr defaultRowHeight="15" x14ac:dyDescent="0.25"/>
  <cols>
    <col min="1" max="1" width="6.140625" customWidth="1"/>
    <col min="2" max="2" width="53.85546875" customWidth="1"/>
    <col min="3" max="3" width="12.85546875" customWidth="1"/>
    <col min="4" max="5" width="11.85546875" customWidth="1"/>
    <col min="6" max="6" width="28" customWidth="1"/>
    <col min="7" max="7" width="15.85546875" customWidth="1"/>
    <col min="8" max="8" width="16" customWidth="1"/>
    <col min="9" max="9" width="16.85546875" customWidth="1"/>
    <col min="10" max="10" width="84.28515625" customWidth="1"/>
    <col min="11" max="11" width="48.5703125" customWidth="1"/>
  </cols>
  <sheetData>
    <row r="1" spans="1:22" ht="30.75" customHeight="1" x14ac:dyDescent="0.25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22" ht="40.5" customHeight="1" x14ac:dyDescent="0.25">
      <c r="A3" s="49" t="s">
        <v>0</v>
      </c>
      <c r="B3" s="50" t="s">
        <v>1</v>
      </c>
      <c r="C3" s="49" t="s">
        <v>2</v>
      </c>
      <c r="D3" s="52" t="s">
        <v>3</v>
      </c>
      <c r="E3" s="53"/>
      <c r="F3" s="49" t="s">
        <v>5</v>
      </c>
      <c r="G3" s="49" t="s">
        <v>6</v>
      </c>
      <c r="H3" s="52" t="s">
        <v>10</v>
      </c>
      <c r="I3" s="53"/>
      <c r="J3" s="50" t="s">
        <v>14</v>
      </c>
    </row>
    <row r="4" spans="1:22" ht="45" customHeight="1" x14ac:dyDescent="0.25">
      <c r="A4" s="49"/>
      <c r="B4" s="51"/>
      <c r="C4" s="49"/>
      <c r="D4" s="35" t="s">
        <v>7</v>
      </c>
      <c r="E4" s="35" t="s">
        <v>8</v>
      </c>
      <c r="F4" s="49"/>
      <c r="G4" s="49"/>
      <c r="H4" s="35" t="s">
        <v>7</v>
      </c>
      <c r="I4" s="18" t="s">
        <v>31</v>
      </c>
      <c r="J4" s="51"/>
    </row>
    <row r="5" spans="1:22" s="11" customFormat="1" ht="45" customHeight="1" x14ac:dyDescent="0.25">
      <c r="A5" s="9"/>
      <c r="B5" s="26" t="s">
        <v>19</v>
      </c>
      <c r="C5" s="10"/>
      <c r="D5" s="9"/>
      <c r="E5" s="9"/>
      <c r="F5" s="6"/>
      <c r="G5" s="6"/>
      <c r="H5" s="33">
        <f>SUM(H6:H11)</f>
        <v>12072605</v>
      </c>
      <c r="I5" s="18">
        <f>SUM(I6:I11)</f>
        <v>7639994.4772800002</v>
      </c>
      <c r="J5" s="9"/>
      <c r="K5"/>
      <c r="L5"/>
      <c r="M5"/>
      <c r="N5"/>
      <c r="O5"/>
      <c r="P5"/>
      <c r="Q5"/>
      <c r="R5"/>
      <c r="S5"/>
      <c r="T5"/>
      <c r="U5"/>
      <c r="V5"/>
    </row>
    <row r="6" spans="1:22" s="19" customFormat="1" ht="80.25" customHeight="1" x14ac:dyDescent="0.25">
      <c r="A6" s="15">
        <v>1</v>
      </c>
      <c r="B6" s="29" t="s">
        <v>18</v>
      </c>
      <c r="C6" s="13" t="s">
        <v>4</v>
      </c>
      <c r="D6" s="14">
        <v>129</v>
      </c>
      <c r="E6" s="14">
        <v>119</v>
      </c>
      <c r="F6" s="14" t="s">
        <v>20</v>
      </c>
      <c r="G6" s="22" t="s">
        <v>11</v>
      </c>
      <c r="H6" s="34">
        <v>351827</v>
      </c>
      <c r="I6" s="17">
        <v>323498</v>
      </c>
      <c r="J6" s="36" t="s">
        <v>26</v>
      </c>
      <c r="K6" s="43"/>
      <c r="L6"/>
      <c r="M6"/>
      <c r="N6"/>
      <c r="O6"/>
      <c r="P6"/>
      <c r="Q6"/>
      <c r="R6"/>
      <c r="S6"/>
      <c r="T6"/>
      <c r="U6"/>
      <c r="V6"/>
    </row>
    <row r="7" spans="1:22" s="19" customFormat="1" ht="204" customHeight="1" x14ac:dyDescent="0.25">
      <c r="A7" s="15">
        <v>2</v>
      </c>
      <c r="B7" s="28" t="s">
        <v>15</v>
      </c>
      <c r="C7" s="13" t="s">
        <v>16</v>
      </c>
      <c r="D7" s="42">
        <v>127.8973</v>
      </c>
      <c r="E7" s="42">
        <v>54.591999999999999</v>
      </c>
      <c r="F7" s="14" t="s">
        <v>20</v>
      </c>
      <c r="G7" s="22" t="s">
        <v>11</v>
      </c>
      <c r="H7" s="27">
        <v>3092855</v>
      </c>
      <c r="I7" s="44">
        <v>1961742.5</v>
      </c>
      <c r="J7" s="54" t="s">
        <v>35</v>
      </c>
      <c r="K7"/>
      <c r="L7"/>
      <c r="M7"/>
      <c r="N7"/>
      <c r="O7"/>
      <c r="P7"/>
      <c r="Q7"/>
      <c r="R7"/>
      <c r="S7"/>
      <c r="T7"/>
      <c r="U7"/>
      <c r="V7"/>
    </row>
    <row r="8" spans="1:22" s="12" customFormat="1" ht="188.25" customHeight="1" x14ac:dyDescent="0.25">
      <c r="A8" s="15">
        <v>3</v>
      </c>
      <c r="B8" s="30" t="s">
        <v>9</v>
      </c>
      <c r="C8" s="24" t="s">
        <v>23</v>
      </c>
      <c r="D8" s="25">
        <v>53</v>
      </c>
      <c r="E8" s="25">
        <v>33</v>
      </c>
      <c r="F8" s="23" t="s">
        <v>21</v>
      </c>
      <c r="G8" s="22" t="s">
        <v>11</v>
      </c>
      <c r="H8" s="20">
        <v>3366771</v>
      </c>
      <c r="I8" s="46">
        <v>2268206</v>
      </c>
      <c r="J8" s="39" t="s">
        <v>34</v>
      </c>
      <c r="K8"/>
      <c r="L8"/>
      <c r="M8"/>
      <c r="N8"/>
      <c r="O8"/>
      <c r="P8"/>
      <c r="Q8"/>
      <c r="R8"/>
      <c r="S8"/>
      <c r="T8"/>
      <c r="U8"/>
      <c r="V8"/>
    </row>
    <row r="9" spans="1:22" s="12" customFormat="1" ht="51.75" customHeight="1" x14ac:dyDescent="0.25">
      <c r="A9" s="15">
        <v>4</v>
      </c>
      <c r="B9" s="30" t="s">
        <v>22</v>
      </c>
      <c r="C9" s="24" t="s">
        <v>23</v>
      </c>
      <c r="D9" s="32">
        <v>7</v>
      </c>
      <c r="E9" s="32">
        <v>1</v>
      </c>
      <c r="F9" s="23" t="s">
        <v>21</v>
      </c>
      <c r="G9" s="22" t="s">
        <v>11</v>
      </c>
      <c r="H9" s="20">
        <v>358285</v>
      </c>
      <c r="I9" s="46">
        <v>30946</v>
      </c>
      <c r="J9" s="39" t="s">
        <v>32</v>
      </c>
      <c r="K9"/>
      <c r="L9"/>
      <c r="M9"/>
      <c r="N9"/>
      <c r="O9"/>
      <c r="P9"/>
      <c r="Q9"/>
      <c r="R9"/>
      <c r="S9"/>
      <c r="T9"/>
      <c r="U9"/>
      <c r="V9"/>
    </row>
    <row r="10" spans="1:22" s="12" customFormat="1" ht="68.25" customHeight="1" x14ac:dyDescent="0.25">
      <c r="A10" s="15">
        <v>5</v>
      </c>
      <c r="B10" s="30" t="s">
        <v>17</v>
      </c>
      <c r="C10" s="24" t="s">
        <v>4</v>
      </c>
      <c r="D10" s="25">
        <v>338</v>
      </c>
      <c r="E10" s="25">
        <v>282</v>
      </c>
      <c r="F10" s="23" t="s">
        <v>21</v>
      </c>
      <c r="G10" s="22" t="s">
        <v>11</v>
      </c>
      <c r="H10" s="20">
        <v>1915942</v>
      </c>
      <c r="I10" s="45">
        <v>815408</v>
      </c>
      <c r="J10" s="38" t="s">
        <v>33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 s="8" customFormat="1" ht="42.75" customHeight="1" x14ac:dyDescent="0.25">
      <c r="A11" s="15">
        <v>6</v>
      </c>
      <c r="B11" s="31" t="s">
        <v>13</v>
      </c>
      <c r="C11" s="16" t="s">
        <v>12</v>
      </c>
      <c r="D11" s="16" t="s">
        <v>12</v>
      </c>
      <c r="E11" s="16" t="s">
        <v>12</v>
      </c>
      <c r="F11" s="16" t="s">
        <v>12</v>
      </c>
      <c r="G11" s="22" t="s">
        <v>11</v>
      </c>
      <c r="H11" s="7">
        <v>2986925</v>
      </c>
      <c r="I11" s="7">
        <v>2240193.9772800002</v>
      </c>
      <c r="J11" s="37" t="s">
        <v>24</v>
      </c>
      <c r="K11"/>
      <c r="L11"/>
      <c r="M11"/>
      <c r="N11"/>
      <c r="O11"/>
      <c r="P11"/>
      <c r="Q11"/>
      <c r="R11"/>
      <c r="S11"/>
      <c r="T11"/>
      <c r="U11"/>
      <c r="V11"/>
    </row>
  </sheetData>
  <mergeCells count="9">
    <mergeCell ref="A1:J1"/>
    <mergeCell ref="A3:A4"/>
    <mergeCell ref="B3:B4"/>
    <mergeCell ref="C3:C4"/>
    <mergeCell ref="F3:F4"/>
    <mergeCell ref="G3:G4"/>
    <mergeCell ref="J3:J4"/>
    <mergeCell ref="D3:E3"/>
    <mergeCell ref="H3:I3"/>
  </mergeCells>
  <pageMargins left="0.19685039370078741" right="0.19685039370078741" top="0.39370078740157483" bottom="0.19685039370078741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АО ОЭСК</vt:lpstr>
      <vt:lpstr>АО ОЭСК_27_09</vt:lpstr>
      <vt:lpstr>'АО ОЭСК'!Область_печати</vt:lpstr>
      <vt:lpstr>'АО ОЭСК_27_09'!Область_печати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Шарыпова Наталья Анатольевна</cp:lastModifiedBy>
  <cp:lastPrinted>2023-09-27T07:48:37Z</cp:lastPrinted>
  <dcterms:created xsi:type="dcterms:W3CDTF">2017-07-17T01:39:14Z</dcterms:created>
  <dcterms:modified xsi:type="dcterms:W3CDTF">2023-10-06T04:45:06Z</dcterms:modified>
</cp:coreProperties>
</file>